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" ContentType="image/t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Óscar Cortés\Documents\UNCOS\UNCOS 2019\Comisiones UNCOS\Comision de Transparencia\"/>
    </mc:Choice>
  </mc:AlternateContent>
  <bookViews>
    <workbookView xWindow="0" yWindow="0" windowWidth="28800" windowHeight="10440"/>
  </bookViews>
  <sheets>
    <sheet name="Hoja1" sheetId="1" r:id="rId1"/>
  </sheets>
  <definedNames>
    <definedName name="_xlnm.Print_Area" localSheetId="0">Hoja1!$A$1:$O$11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" i="1" l="1"/>
  <c r="M11" i="1"/>
  <c r="L11" i="1"/>
  <c r="K11" i="1"/>
  <c r="H11" i="1"/>
  <c r="G11" i="1"/>
  <c r="F11" i="1"/>
  <c r="E11" i="1"/>
  <c r="D11" i="1"/>
  <c r="I10" i="1"/>
  <c r="I11" i="1" s="1"/>
  <c r="J10" i="1" l="1"/>
  <c r="O10" i="1" l="1"/>
  <c r="O11" i="1" s="1"/>
  <c r="J11" i="1"/>
</calcChain>
</file>

<file path=xl/sharedStrings.xml><?xml version="1.0" encoding="utf-8"?>
<sst xmlns="http://schemas.openxmlformats.org/spreadsheetml/2006/main" count="27" uniqueCount="27">
  <si>
    <t>DATOS DE LA PLAZA</t>
  </si>
  <si>
    <t>PERCEPCIONES</t>
  </si>
  <si>
    <t>TOTAL BRUTO</t>
  </si>
  <si>
    <t>DEDUCCIONES</t>
  </si>
  <si>
    <t>TOTAL DEDUCCIONES</t>
  </si>
  <si>
    <t>TOTAL NETO</t>
  </si>
  <si>
    <t>NIVEL</t>
  </si>
  <si>
    <t>SALARIO DIARIO INTEGRADO (BASE DE COTIZACIÓN IMSS)</t>
  </si>
  <si>
    <t>SALARIO DIARIO NOMINAL</t>
  </si>
  <si>
    <t>SUELDO</t>
  </si>
  <si>
    <t>COMP. FIJA GARANTIZADA GRAVADO</t>
  </si>
  <si>
    <t>QUINQ. GRAVADO</t>
  </si>
  <si>
    <t>ISS</t>
  </si>
  <si>
    <t>IMSS</t>
  </si>
  <si>
    <t>CESANTIA Y VEJEZ</t>
  </si>
  <si>
    <t>DEPARTAMENTO DE RECURSOS HUMANOS</t>
  </si>
  <si>
    <t>NUM. DE PLAZAS</t>
  </si>
  <si>
    <t>CATEGORIA O PUESTO</t>
  </si>
  <si>
    <r>
      <t xml:space="preserve">PREVISON SOCIAL MMYS </t>
    </r>
    <r>
      <rPr>
        <sz val="11"/>
        <rFont val="Calibri"/>
        <family val="2"/>
      </rPr>
      <t>EXENTO</t>
    </r>
  </si>
  <si>
    <t>TABULADOR DE SUELDO DEL PERSONAL DE MANDOS MEDIOS Y SUPERIORES</t>
  </si>
  <si>
    <t>UNIVERSIDAD DE LA COSTA</t>
  </si>
  <si>
    <t>VICE-RECTORÍA DE ADMINISTRACIÓN</t>
  </si>
  <si>
    <t>VIVERECTOR DE ADMINISTRACIÓN</t>
  </si>
  <si>
    <t xml:space="preserve">VIVERECTOR ACADEMICO </t>
  </si>
  <si>
    <t>JEFES DE DEPARTAMENTO "B"</t>
  </si>
  <si>
    <t>SUMA</t>
  </si>
  <si>
    <t>AL CUARTO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</si>
</sst>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Fill="1"/>
    <xf numFmtId="4" fontId="5" fillId="2" borderId="9" xfId="0" applyNumberFormat="1" applyFont="1" applyFill="1" applyBorder="1" applyAlignment="1">
      <alignment horizontal="center" vertical="center" wrapText="1"/>
    </xf>
    <xf numFmtId="4" fontId="5" fillId="2" borderId="10" xfId="0" applyNumberFormat="1" applyFont="1" applyFill="1" applyBorder="1" applyAlignment="1">
      <alignment horizontal="center" vertical="center" wrapText="1"/>
    </xf>
    <xf numFmtId="4" fontId="4" fillId="2" borderId="10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1" fontId="7" fillId="0" borderId="13" xfId="0" applyNumberFormat="1" applyFont="1" applyFill="1" applyBorder="1" applyAlignment="1">
      <alignment horizontal="center"/>
    </xf>
    <xf numFmtId="0" fontId="7" fillId="0" borderId="13" xfId="0" applyFont="1" applyFill="1" applyBorder="1"/>
    <xf numFmtId="44" fontId="7" fillId="0" borderId="13" xfId="0" applyNumberFormat="1" applyFont="1" applyFill="1" applyBorder="1"/>
    <xf numFmtId="44" fontId="8" fillId="0" borderId="13" xfId="0" applyNumberFormat="1" applyFont="1" applyFill="1" applyBorder="1"/>
    <xf numFmtId="44" fontId="9" fillId="0" borderId="13" xfId="0" applyNumberFormat="1" applyFont="1" applyFill="1" applyBorder="1" applyAlignment="1">
      <alignment horizontal="right" vertical="center"/>
    </xf>
    <xf numFmtId="44" fontId="9" fillId="0" borderId="13" xfId="0" applyNumberFormat="1" applyFont="1" applyFill="1" applyBorder="1"/>
    <xf numFmtId="44" fontId="10" fillId="0" borderId="14" xfId="0" applyNumberFormat="1" applyFont="1" applyFill="1" applyBorder="1"/>
    <xf numFmtId="0" fontId="7" fillId="0" borderId="14" xfId="0" applyFont="1" applyFill="1" applyBorder="1"/>
    <xf numFmtId="4" fontId="7" fillId="0" borderId="14" xfId="0" applyNumberFormat="1" applyFont="1" applyFill="1" applyBorder="1"/>
    <xf numFmtId="44" fontId="7" fillId="0" borderId="14" xfId="0" applyNumberFormat="1" applyFont="1" applyFill="1" applyBorder="1"/>
    <xf numFmtId="44" fontId="9" fillId="0" borderId="14" xfId="0" applyNumberFormat="1" applyFont="1" applyFill="1" applyBorder="1"/>
    <xf numFmtId="44" fontId="11" fillId="0" borderId="14" xfId="0" applyNumberFormat="1" applyFont="1" applyFill="1" applyBorder="1" applyAlignment="1">
      <alignment horizontal="right"/>
    </xf>
    <xf numFmtId="44" fontId="9" fillId="0" borderId="14" xfId="0" applyNumberFormat="1" applyFont="1" applyFill="1" applyBorder="1" applyAlignment="1">
      <alignment horizontal="right" vertical="center"/>
    </xf>
    <xf numFmtId="44" fontId="2" fillId="0" borderId="14" xfId="0" applyNumberFormat="1" applyFont="1" applyFill="1" applyBorder="1"/>
    <xf numFmtId="4" fontId="3" fillId="2" borderId="6" xfId="0" applyNumberFormat="1" applyFont="1" applyFill="1" applyBorder="1" applyAlignment="1">
      <alignment horizontal="center"/>
    </xf>
    <xf numFmtId="4" fontId="3" fillId="2" borderId="4" xfId="0" applyNumberFormat="1" applyFont="1" applyFill="1" applyBorder="1" applyAlignment="1">
      <alignment horizontal="center"/>
    </xf>
    <xf numFmtId="4" fontId="3" fillId="2" borderId="5" xfId="0" applyNumberFormat="1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8" xfId="0" applyNumberFormat="1" applyFont="1" applyFill="1" applyBorder="1" applyAlignment="1">
      <alignment horizontal="center" vertical="center" wrapText="1"/>
    </xf>
    <xf numFmtId="4" fontId="4" fillId="2" borderId="12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/>
    </xf>
    <xf numFmtId="4" fontId="0" fillId="0" borderId="0" xfId="0" applyNumberFormat="1" applyFont="1" applyFill="1" applyBorder="1" applyAlignment="1">
      <alignment horizontal="center"/>
    </xf>
    <xf numFmtId="4" fontId="0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26671</xdr:colOff>
      <xdr:row>0</xdr:row>
      <xdr:rowOff>99060</xdr:rowOff>
    </xdr:from>
    <xdr:to>
      <xdr:col>14</xdr:col>
      <xdr:colOff>666751</xdr:colOff>
      <xdr:row>3</xdr:row>
      <xdr:rowOff>179967</xdr:rowOff>
    </xdr:to>
    <xdr:pic>
      <xdr:nvPicPr>
        <xdr:cNvPr id="2" name="officeArt object"/>
        <xdr:cNvPicPr/>
      </xdr:nvPicPr>
      <xdr:blipFill rotWithShape="1">
        <a:blip xmlns:r="http://schemas.openxmlformats.org/officeDocument/2006/relationships" r:embed="rId1">
          <a:extLst/>
        </a:blip>
        <a:srcRect t="20233" b="22959"/>
        <a:stretch/>
      </xdr:blipFill>
      <xdr:spPr>
        <a:xfrm>
          <a:off x="12462511" y="99060"/>
          <a:ext cx="1554480" cy="64478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"/>
  <sheetViews>
    <sheetView tabSelected="1" view="pageBreakPreview" zoomScale="55" zoomScaleNormal="55" zoomScaleSheetLayoutView="55" workbookViewId="0">
      <selection activeCell="H20" sqref="H20"/>
    </sheetView>
  </sheetViews>
  <sheetFormatPr baseColWidth="10" defaultRowHeight="15" x14ac:dyDescent="0.25"/>
  <cols>
    <col min="1" max="1" width="8.7109375" customWidth="1"/>
    <col min="2" max="2" width="34.42578125" customWidth="1"/>
    <col min="3" max="3" width="7.7109375" customWidth="1"/>
    <col min="4" max="5" width="18.42578125" customWidth="1"/>
    <col min="6" max="6" width="19.5703125" bestFit="1" customWidth="1"/>
    <col min="7" max="9" width="18.42578125" customWidth="1"/>
    <col min="10" max="10" width="22.42578125" bestFit="1" customWidth="1"/>
    <col min="11" max="15" width="18.42578125" customWidth="1"/>
  </cols>
  <sheetData>
    <row r="1" spans="1:15" s="1" customFormat="1" ht="15.75" x14ac:dyDescent="0.25">
      <c r="A1" s="27" t="s">
        <v>20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x14ac:dyDescent="0.25">
      <c r="A2" s="28" t="s">
        <v>21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x14ac:dyDescent="0.25">
      <c r="A3" s="29" t="s">
        <v>15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x14ac:dyDescent="0.25">
      <c r="A4" s="30" t="s">
        <v>19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5" ht="15.75" thickBot="1" x14ac:dyDescent="0.3">
      <c r="A5" s="31" t="s">
        <v>26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1:15" ht="15.75" x14ac:dyDescent="0.25">
      <c r="A6" s="32" t="s">
        <v>0</v>
      </c>
      <c r="B6" s="33"/>
      <c r="C6" s="33"/>
      <c r="D6" s="33"/>
      <c r="E6" s="34"/>
      <c r="F6" s="35" t="s">
        <v>1</v>
      </c>
      <c r="G6" s="33"/>
      <c r="H6" s="33"/>
      <c r="I6" s="34"/>
      <c r="J6" s="36" t="s">
        <v>2</v>
      </c>
      <c r="K6" s="20" t="s">
        <v>3</v>
      </c>
      <c r="L6" s="21"/>
      <c r="M6" s="22"/>
      <c r="N6" s="23" t="s">
        <v>4</v>
      </c>
      <c r="O6" s="25" t="s">
        <v>5</v>
      </c>
    </row>
    <row r="7" spans="1:15" ht="60.75" thickBot="1" x14ac:dyDescent="0.3">
      <c r="A7" s="2" t="s">
        <v>16</v>
      </c>
      <c r="B7" s="3" t="s">
        <v>17</v>
      </c>
      <c r="C7" s="3" t="s">
        <v>6</v>
      </c>
      <c r="D7" s="3" t="s">
        <v>7</v>
      </c>
      <c r="E7" s="3" t="s">
        <v>8</v>
      </c>
      <c r="F7" s="4" t="s">
        <v>9</v>
      </c>
      <c r="G7" s="3" t="s">
        <v>18</v>
      </c>
      <c r="H7" s="3" t="s">
        <v>10</v>
      </c>
      <c r="I7" s="3" t="s">
        <v>11</v>
      </c>
      <c r="J7" s="37"/>
      <c r="K7" s="3" t="s">
        <v>12</v>
      </c>
      <c r="L7" s="3" t="s">
        <v>13</v>
      </c>
      <c r="M7" s="3" t="s">
        <v>14</v>
      </c>
      <c r="N7" s="24"/>
      <c r="O7" s="26"/>
    </row>
    <row r="8" spans="1:15" ht="15.75" x14ac:dyDescent="0.25">
      <c r="A8" s="6">
        <v>1</v>
      </c>
      <c r="B8" s="7" t="s">
        <v>22</v>
      </c>
      <c r="C8" s="7"/>
      <c r="D8" s="8">
        <v>1570.79</v>
      </c>
      <c r="E8" s="8">
        <v>1403.34</v>
      </c>
      <c r="F8" s="8">
        <v>42661.535999999993</v>
      </c>
      <c r="G8" s="8">
        <v>336</v>
      </c>
      <c r="H8" s="8">
        <v>0</v>
      </c>
      <c r="I8" s="8">
        <v>853.23071999999991</v>
      </c>
      <c r="J8" s="8">
        <v>43850.766719999992</v>
      </c>
      <c r="K8" s="9">
        <v>8531.27</v>
      </c>
      <c r="L8" s="10">
        <v>744.4112576591998</v>
      </c>
      <c r="M8" s="11">
        <v>527.60054840399982</v>
      </c>
      <c r="N8" s="12">
        <v>9803.2818060631998</v>
      </c>
      <c r="O8" s="12">
        <v>34047.484913936794</v>
      </c>
    </row>
    <row r="9" spans="1:15" s="5" customFormat="1" ht="24" customHeight="1" x14ac:dyDescent="0.25">
      <c r="A9" s="6">
        <v>1</v>
      </c>
      <c r="B9" s="13" t="s">
        <v>23</v>
      </c>
      <c r="C9" s="14"/>
      <c r="D9" s="8">
        <v>1570.79</v>
      </c>
      <c r="E9" s="8">
        <v>1403.34</v>
      </c>
      <c r="F9" s="8">
        <v>42661.535999999993</v>
      </c>
      <c r="G9" s="8">
        <v>336</v>
      </c>
      <c r="H9" s="8">
        <v>0</v>
      </c>
      <c r="I9" s="8">
        <v>853.23071999999991</v>
      </c>
      <c r="J9" s="8">
        <v>43850.766719999992</v>
      </c>
      <c r="K9" s="9">
        <v>8531.27</v>
      </c>
      <c r="L9" s="10">
        <v>744.4112576591998</v>
      </c>
      <c r="M9" s="11">
        <v>527.60054840399982</v>
      </c>
      <c r="N9" s="12">
        <v>9803.2818060631998</v>
      </c>
      <c r="O9" s="12">
        <v>34047.484913936794</v>
      </c>
    </row>
    <row r="10" spans="1:15" s="5" customFormat="1" ht="24" customHeight="1" x14ac:dyDescent="0.25">
      <c r="A10" s="6">
        <v>5</v>
      </c>
      <c r="B10" s="14" t="s">
        <v>24</v>
      </c>
      <c r="C10" s="14"/>
      <c r="D10" s="15">
        <v>792.06</v>
      </c>
      <c r="E10" s="15">
        <v>706.37</v>
      </c>
      <c r="F10" s="16">
        <v>21473.647999999997</v>
      </c>
      <c r="G10" s="16">
        <v>336</v>
      </c>
      <c r="H10" s="16">
        <v>0</v>
      </c>
      <c r="I10" s="15">
        <f>+F10*0.02</f>
        <v>429.47295999999994</v>
      </c>
      <c r="J10" s="15">
        <f>+F10+G10+H10+I10</f>
        <v>22239.120959999997</v>
      </c>
      <c r="K10" s="17">
        <v>3293.29</v>
      </c>
      <c r="L10" s="18">
        <v>360.09581056559995</v>
      </c>
      <c r="M10" s="16">
        <v>265.56728902199995</v>
      </c>
      <c r="N10" s="12">
        <v>3918.9530995875998</v>
      </c>
      <c r="O10" s="12">
        <f>+J10-N10</f>
        <v>18320.167860412395</v>
      </c>
    </row>
    <row r="11" spans="1:15" s="5" customFormat="1" ht="24" customHeight="1" x14ac:dyDescent="0.25">
      <c r="A11" s="13"/>
      <c r="B11" s="14" t="s">
        <v>25</v>
      </c>
      <c r="C11" s="13"/>
      <c r="D11" s="19">
        <f t="shared" ref="D11:O11" si="0">SUM(D8:D10)</f>
        <v>3933.64</v>
      </c>
      <c r="E11" s="19">
        <f t="shared" si="0"/>
        <v>3513.0499999999997</v>
      </c>
      <c r="F11" s="19">
        <f t="shared" si="0"/>
        <v>106796.71999999999</v>
      </c>
      <c r="G11" s="19">
        <f t="shared" si="0"/>
        <v>1008</v>
      </c>
      <c r="H11" s="19">
        <f t="shared" si="0"/>
        <v>0</v>
      </c>
      <c r="I11" s="19">
        <f t="shared" si="0"/>
        <v>2135.9343999999996</v>
      </c>
      <c r="J11" s="19">
        <f t="shared" si="0"/>
        <v>109940.65439999998</v>
      </c>
      <c r="K11" s="19">
        <f t="shared" si="0"/>
        <v>20355.830000000002</v>
      </c>
      <c r="L11" s="19">
        <f t="shared" si="0"/>
        <v>1848.9183258839996</v>
      </c>
      <c r="M11" s="19">
        <f t="shared" si="0"/>
        <v>1320.7683858299997</v>
      </c>
      <c r="N11" s="19">
        <f t="shared" si="0"/>
        <v>23525.516711714001</v>
      </c>
      <c r="O11" s="19">
        <f t="shared" si="0"/>
        <v>86415.137688285991</v>
      </c>
    </row>
    <row r="12" spans="1:15" s="5" customFormat="1" ht="24" customHeight="1" x14ac:dyDescent="0.25"/>
    <row r="13" spans="1:15" s="5" customFormat="1" ht="24" customHeight="1" x14ac:dyDescent="0.25"/>
    <row r="14" spans="1:15" s="5" customFormat="1" ht="24" customHeight="1" x14ac:dyDescent="0.25"/>
    <row r="15" spans="1:15" s="5" customFormat="1" ht="24" customHeight="1" x14ac:dyDescent="0.25"/>
    <row r="16" spans="1:15" s="5" customFormat="1" ht="24" customHeight="1" x14ac:dyDescent="0.25"/>
  </sheetData>
  <mergeCells count="11">
    <mergeCell ref="K6:M6"/>
    <mergeCell ref="N6:N7"/>
    <mergeCell ref="O6:O7"/>
    <mergeCell ref="A1:O1"/>
    <mergeCell ref="A2:O2"/>
    <mergeCell ref="A3:O3"/>
    <mergeCell ref="A4:O4"/>
    <mergeCell ref="A5:O5"/>
    <mergeCell ref="A6:E6"/>
    <mergeCell ref="F6:I6"/>
    <mergeCell ref="J6:J7"/>
  </mergeCells>
  <pageMargins left="0.70866141732283472" right="0.70866141732283472" top="0.74803149606299213" bottom="0.74803149606299213" header="0.31496062992125984" footer="0.31496062992125984"/>
  <pageSetup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Óscar Cortés</cp:lastModifiedBy>
  <cp:lastPrinted>2019-07-16T02:44:58Z</cp:lastPrinted>
  <dcterms:created xsi:type="dcterms:W3CDTF">2019-04-15T21:14:22Z</dcterms:created>
  <dcterms:modified xsi:type="dcterms:W3CDTF">2020-01-14T00:26:14Z</dcterms:modified>
</cp:coreProperties>
</file>